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სატენდერო'!$A$6:$G$66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სატენდერო'!$A$1:$F$68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13" l="1"/>
  <c r="F61" i="13" l="1"/>
  <c r="F62" i="13" s="1"/>
  <c r="F63" i="13" l="1"/>
  <c r="F64" i="13" s="1"/>
  <c r="F66" i="13" l="1"/>
  <c r="F65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<sst xmlns="http://schemas.openxmlformats.org/spreadsheetml/2006/main" count="6412" uniqueCount="866">
  <si>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</si>
  <si>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</si>
  <si>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</si>
  <si>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</si>
  <si>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</si>
  <si>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</si>
  <si>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</si>
  <si>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</si>
  <si>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</si>
  <si>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</si>
  <si>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</si>
  <si>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</si>
  <si>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</si>
  <si>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</si>
  <si>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</si>
  <si>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</si>
  <si>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</si>
  <si>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</si>
  <si>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</si>
  <si>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</si>
  <si>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</si>
  <si>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</si>
  <si>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</si>
  <si>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</si>
  <si>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</si>
  <si>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</si>
  <si>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</si>
  <si>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</si>
  <si>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</si>
  <si>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</si>
  <si>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</si>
  <si>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</si>
  <si>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</si>
  <si>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</si>
  <si>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</si>
  <si>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</si>
  <si>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</si>
  <si>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</si>
  <si>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</si>
  <si>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</si>
  <si>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</si>
  <si>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</si>
  <si>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</si>
  <si>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</si>
  <si>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</si>
  <si>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</si>
  <si>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</si>
  <si>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</si>
  <si>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</si>
  <si>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</si>
  <si>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</si>
  <si>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</si>
  <si>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</si>
  <si>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</si>
  <si>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</si>
  <si>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</si>
  <si>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</si>
  <si>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</si>
  <si>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</si>
  <si>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</si>
  <si>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</si>
  <si>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</si>
  <si>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</si>
  <si>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</si>
  <si>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</si>
  <si>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</si>
  <si>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</si>
  <si>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</si>
  <si>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</si>
  <si>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</si>
  <si>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</si>
  <si>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</si>
  <si>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</si>
  <si>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</si>
  <si>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</si>
  <si>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</si>
  <si>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</si>
  <si>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</si>
  <si>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</si>
  <si>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</si>
  <si>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</si>
  <si>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</si>
  <si>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</si>
  <si>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</si>
  <si>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</si>
  <si>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</si>
  <si>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</si>
  <si>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</si>
  <si>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</si>
  <si>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</si>
  <si>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</si>
  <si>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</si>
  <si>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</si>
  <si>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</si>
  <si>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</si>
  <si>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</si>
  <si>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</si>
  <si>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</si>
  <si>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</si>
  <si>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</si>
  <si>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</si>
  <si>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</si>
  <si>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</si>
  <si>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</si>
  <si>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</si>
  <si>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</si>
  <si>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</si>
  <si>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</si>
  <si>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</si>
  <si>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</si>
  <si>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</si>
  <si>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</si>
  <si>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</si>
  <si>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</si>
  <si>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</si>
  <si>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</si>
  <si>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</si>
  <si>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</si>
  <si>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</si>
  <si>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</si>
  <si>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</si>
  <si>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</si>
  <si>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</si>
  <si>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</si>
  <si>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</si>
  <si>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</si>
  <si>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</si>
  <si>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</si>
  <si>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</si>
  <si>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</si>
  <si>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</si>
  <si>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</si>
  <si>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</si>
  <si>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</si>
  <si>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</si>
  <si>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</si>
  <si>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</si>
  <si>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</si>
  <si>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</si>
  <si>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</si>
  <si>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</si>
  <si>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</si>
  <si>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</si>
  <si>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</si>
  <si>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</si>
  <si>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</si>
  <si>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</si>
  <si>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</si>
  <si>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</si>
  <si>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</si>
  <si>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</si>
  <si>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</si>
  <si>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</si>
  <si>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</si>
  <si>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</si>
  <si>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</si>
  <si>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</si>
  <si>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</si>
  <si>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</si>
  <si>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</si>
  <si>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</si>
  <si>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</si>
  <si>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</si>
  <si>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</si>
  <si>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</si>
  <si>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</si>
  <si>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</si>
  <si>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</si>
  <si>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</si>
  <si>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</si>
  <si>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</si>
  <si>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</si>
  <si>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</si>
  <si>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</si>
  <si>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</si>
  <si>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</si>
  <si>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</si>
  <si>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</si>
  <si>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</si>
  <si>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</si>
  <si>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</si>
  <si>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</si>
  <si>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</si>
  <si>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</si>
  <si>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</si>
  <si>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</si>
  <si>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</si>
  <si>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</si>
  <si>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</si>
  <si>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</si>
  <si>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</si>
  <si>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</si>
  <si>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</si>
  <si>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</si>
  <si>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</si>
  <si>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</si>
  <si>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</si>
  <si>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</si>
  <si>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</si>
  <si>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</si>
  <si>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</si>
  <si>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</si>
  <si>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</si>
  <si>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</si>
  <si>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</si>
  <si>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</si>
  <si>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</si>
  <si>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</si>
  <si>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</si>
  <si>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</si>
  <si>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</si>
  <si>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</si>
  <si>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</si>
  <si>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</si>
  <si>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</si>
  <si>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</si>
  <si>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</si>
  <si>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</si>
  <si>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</si>
  <si>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</si>
  <si>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</si>
  <si>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</si>
  <si>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</si>
  <si>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</si>
  <si>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</si>
  <si>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</si>
  <si>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</si>
  <si>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</si>
  <si>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</si>
  <si>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</si>
  <si>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</si>
  <si>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</si>
  <si>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</si>
  <si>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</si>
  <si>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</si>
  <si>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</si>
  <si>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</si>
  <si>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</si>
  <si>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</si>
  <si>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</si>
  <si>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</si>
  <si>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</si>
  <si>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</si>
  <si>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</si>
  <si>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</si>
  <si>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</si>
  <si>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</si>
  <si>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</si>
  <si>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</si>
  <si>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</si>
  <si>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</si>
  <si>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</si>
  <si>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</si>
  <si>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</si>
  <si>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</si>
  <si>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</si>
  <si>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</si>
  <si>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</si>
  <si>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</si>
  <si>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</si>
  <si>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</si>
  <si>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</si>
  <si>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</si>
  <si>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</si>
  <si>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</si>
  <si>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</si>
  <si>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</si>
  <si>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</si>
  <si>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</si>
  <si>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</si>
  <si>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</si>
  <si>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</si>
  <si>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</si>
  <si>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</si>
  <si>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</si>
  <si>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</si>
  <si>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</si>
  <si>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</si>
  <si>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</si>
  <si>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</si>
  <si>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</si>
  <si>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</si>
  <si>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</si>
  <si>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</si>
  <si>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</si>
  <si>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</si>
  <si>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</si>
  <si>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</si>
  <si>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</si>
  <si>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</si>
  <si>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</si>
  <si>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</si>
  <si>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</si>
  <si>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</si>
  <si>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</si>
  <si>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</si>
  <si>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</si>
  <si>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</si>
  <si>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</si>
  <si>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</si>
  <si>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</si>
  <si>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</si>
  <si>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</si>
  <si>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</si>
  <si>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</si>
  <si>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</si>
  <si>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</si>
  <si>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</si>
  <si>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</si>
  <si>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</si>
  <si>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</si>
  <si>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</si>
  <si>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</si>
  <si>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</si>
  <si>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</si>
  <si>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</si>
  <si>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</si>
  <si>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</si>
  <si>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</si>
  <si>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</si>
  <si>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</si>
  <si>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</si>
  <si>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</si>
  <si>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</si>
  <si>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</si>
  <si>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</si>
  <si>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</si>
  <si>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</si>
  <si>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</si>
  <si>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</si>
  <si>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</si>
  <si>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</si>
  <si>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</si>
  <si>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</si>
  <si>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</si>
  <si>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</si>
  <si>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</si>
  <si>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</si>
  <si>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</si>
  <si>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</si>
  <si>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</si>
  <si>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</si>
  <si>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</si>
  <si>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</si>
  <si>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</si>
  <si>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</si>
  <si>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</si>
  <si>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</si>
  <si>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</si>
  <si>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</si>
  <si>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</si>
  <si>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</si>
  <si>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</si>
  <si>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</si>
  <si>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</si>
  <si>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</si>
  <si>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</si>
  <si>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</si>
  <si>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</si>
  <si>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</si>
  <si>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</si>
  <si>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</si>
  <si>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</si>
  <si>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</si>
  <si>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</si>
  <si>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</si>
  <si>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</si>
  <si>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</si>
  <si>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</si>
  <si>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</si>
  <si>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</si>
  <si>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</si>
  <si>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</si>
  <si>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</si>
  <si>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</si>
  <si>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</si>
  <si>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</si>
  <si>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</si>
  <si>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</si>
  <si>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</si>
  <si>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</si>
  <si>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</si>
  <si>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</si>
  <si>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</si>
  <si>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</si>
  <si>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</si>
  <si>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</si>
  <si>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</si>
  <si>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</si>
  <si>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</si>
  <si>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</si>
  <si>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</si>
  <si>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</si>
  <si>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</si>
  <si>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</si>
  <si>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</si>
  <si>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</si>
  <si>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</si>
  <si>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</si>
  <si>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</si>
  <si>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</si>
  <si>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</si>
  <si>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</si>
  <si>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</si>
  <si>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</si>
  <si>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</si>
  <si>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</si>
  <si>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</si>
  <si>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</si>
  <si>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</si>
  <si>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</si>
  <si>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</si>
  <si>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</si>
  <si>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</si>
  <si>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</si>
  <si>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</si>
  <si>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</si>
  <si>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</si>
  <si>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</si>
  <si>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</si>
  <si>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</si>
  <si>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</si>
  <si>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</si>
  <si>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</si>
  <si>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</si>
  <si>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</si>
  <si>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</si>
  <si>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</si>
  <si>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</si>
  <si>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</si>
  <si>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</si>
  <si>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</si>
  <si>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</si>
  <si>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</si>
  <si>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</si>
  <si>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</si>
  <si>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</si>
  <si>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</si>
  <si>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</si>
  <si>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</si>
  <si>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</si>
  <si>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</si>
  <si>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</si>
  <si>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</si>
  <si>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</si>
  <si>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</si>
  <si>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</si>
  <si>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</si>
  <si>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</si>
  <si>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</si>
  <si>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</si>
  <si>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</si>
  <si>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</si>
  <si>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</si>
  <si>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</si>
  <si>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</si>
  <si>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</si>
  <si>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</si>
  <si>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</si>
  <si>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</si>
  <si>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</si>
  <si>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</si>
  <si>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</si>
  <si>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</si>
  <si>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</si>
  <si>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</si>
  <si>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</si>
  <si>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</si>
  <si>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</si>
  <si>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</si>
  <si>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</si>
  <si>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</si>
  <si>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</si>
  <si>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</si>
  <si>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</si>
  <si>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</si>
  <si>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</si>
  <si>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</si>
  <si>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</si>
  <si>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</si>
  <si>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</si>
  <si>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</si>
  <si>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</si>
  <si>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</si>
  <si>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</si>
  <si>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</si>
  <si>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</si>
  <si>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</si>
  <si>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</si>
  <si>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</si>
  <si>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</si>
  <si>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</si>
  <si>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</si>
  <si>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</si>
  <si>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</si>
  <si>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</si>
  <si>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</si>
  <si>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</si>
  <si>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</si>
  <si>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</si>
  <si>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</si>
  <si>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</si>
  <si>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</si>
  <si>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</si>
  <si>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</si>
  <si>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</si>
  <si>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</si>
  <si>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</si>
  <si>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</si>
  <si>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</si>
  <si>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</si>
  <si>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</si>
  <si>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</si>
  <si>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</si>
  <si>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</si>
  <si>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</si>
  <si>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</si>
  <si>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</si>
  <si>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</si>
  <si>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</si>
  <si>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</si>
  <si>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</si>
  <si>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</si>
  <si>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</si>
  <si>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</si>
  <si>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</si>
  <si>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</si>
  <si>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</si>
  <si>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</si>
  <si>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</si>
  <si>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</si>
  <si>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</si>
  <si>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</si>
  <si>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</si>
  <si>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</si>
  <si>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</si>
  <si>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</si>
  <si>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</si>
  <si>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</si>
  <si>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</si>
  <si>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</si>
  <si>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</si>
  <si>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</si>
  <si>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</si>
  <si>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</si>
  <si>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</si>
  <si>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</si>
  <si>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</si>
  <si>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</si>
  <si>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</si>
  <si>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</si>
  <si>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</si>
  <si>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</si>
  <si>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</si>
  <si>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</si>
  <si>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</si>
  <si>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</si>
  <si>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</si>
  <si>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</si>
  <si>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</si>
  <si>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</si>
  <si>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</si>
  <si>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</si>
  <si>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</si>
  <si>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</si>
  <si>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</si>
  <si>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</si>
  <si>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</si>
  <si>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</si>
  <si>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</si>
  <si>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</si>
  <si>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</si>
  <si>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</si>
  <si>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</si>
  <si>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</si>
  <si>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</si>
  <si>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</si>
  <si>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</si>
  <si>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</si>
  <si>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</si>
  <si>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</si>
  <si>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</si>
  <si>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</si>
  <si>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</si>
  <si>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</si>
  <si>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</si>
  <si>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</si>
  <si>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</si>
  <si>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</si>
  <si>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</si>
  <si>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</si>
  <si>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</si>
  <si>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</si>
  <si>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</si>
  <si>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</si>
  <si>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</si>
  <si>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</si>
  <si>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</si>
  <si>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</si>
  <si>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</si>
  <si>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</si>
  <si>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</si>
  <si>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</si>
  <si>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</si>
  <si>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</si>
  <si>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</si>
  <si>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</si>
  <si>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</si>
  <si>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</si>
  <si>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</si>
  <si>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</si>
  <si>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</si>
  <si>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</si>
  <si>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</si>
  <si>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</si>
  <si>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</si>
  <si>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</si>
  <si>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</si>
  <si>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</si>
  <si>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</si>
  <si>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</si>
  <si>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</si>
  <si>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</si>
  <si>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</si>
  <si>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</si>
  <si>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</si>
  <si>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</si>
  <si>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</si>
  <si>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</si>
  <si>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</si>
  <si>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</si>
  <si>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</si>
  <si>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</si>
  <si>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</si>
  <si>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</si>
  <si>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</si>
  <si>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</si>
  <si>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</si>
  <si>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</si>
  <si>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</si>
  <si>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</si>
  <si>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</si>
  <si>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</si>
  <si>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</si>
  <si>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</si>
  <si>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</si>
  <si>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</si>
  <si>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</si>
  <si>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</si>
  <si>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</si>
  <si>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</si>
  <si>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</si>
  <si>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</si>
  <si>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</si>
  <si>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</si>
  <si>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</si>
  <si>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</si>
  <si>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</si>
  <si>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</si>
  <si>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</si>
  <si>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</si>
  <si>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</si>
  <si>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</si>
  <si>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</si>
  <si>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</si>
  <si>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</si>
  <si>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</si>
  <si>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</si>
  <si>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</si>
  <si>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</si>
  <si>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</si>
  <si>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</si>
  <si>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</si>
  <si>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</si>
  <si>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</si>
  <si>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</si>
  <si>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</si>
  <si>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</si>
  <si>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</si>
  <si>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</si>
  <si>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</si>
  <si>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</si>
  <si>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</si>
  <si>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</si>
  <si>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</si>
  <si>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</si>
  <si>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</si>
  <si>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</si>
  <si>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</si>
  <si>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</si>
  <si>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</si>
  <si>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</si>
  <si>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</si>
  <si>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</si>
  <si>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</si>
  <si>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</si>
  <si>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</si>
  <si>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</si>
  <si>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</si>
  <si>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</si>
  <si>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</si>
  <si>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</si>
  <si>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</si>
  <si>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</si>
  <si>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</si>
  <si>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</si>
  <si>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</si>
  <si>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</si>
  <si>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</si>
  <si>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</si>
  <si>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</si>
  <si>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</si>
  <si>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</si>
  <si>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</si>
  <si>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</si>
  <si>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</si>
  <si>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</si>
  <si>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</si>
  <si>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</si>
  <si>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</si>
  <si>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</si>
  <si>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</si>
  <si>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</si>
  <si>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</si>
  <si>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</si>
  <si>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</si>
  <si>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</si>
  <si>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</si>
  <si>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</si>
  <si>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</si>
  <si>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</si>
  <si>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</si>
  <si>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</si>
  <si>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</si>
  <si>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</si>
  <si>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</si>
  <si>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</si>
  <si>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</si>
  <si>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</si>
  <si>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</si>
  <si>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</si>
  <si>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</si>
  <si>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</si>
  <si>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</si>
  <si>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</si>
  <si>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</si>
  <si>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</si>
  <si>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</si>
  <si>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</si>
  <si>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</si>
  <si>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</si>
  <si>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</si>
  <si>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</si>
  <si>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</si>
  <si>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</si>
  <si>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</si>
  <si>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</si>
  <si>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</si>
  <si>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</si>
  <si>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</si>
  <si>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</si>
  <si>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</si>
  <si>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</si>
  <si>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</si>
  <si>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</si>
  <si>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</si>
  <si>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</si>
  <si>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</si>
  <si>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</si>
  <si>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</si>
  <si>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</si>
  <si>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</si>
  <si>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</si>
  <si>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</si>
  <si>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</si>
  <si>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</si>
  <si>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</si>
  <si>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</si>
  <si>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</si>
  <si>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</si>
  <si>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</si>
  <si>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</si>
  <si>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</si>
  <si>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</si>
  <si>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</si>
  <si>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</si>
  <si>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</si>
  <si>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</si>
  <si>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</si>
  <si>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</si>
  <si>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</si>
  <si>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</si>
  <si>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</si>
  <si>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</si>
  <si>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</si>
  <si>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</si>
  <si>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</si>
  <si>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</si>
  <si>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</si>
  <si>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</si>
  <si>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</si>
  <si>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</si>
  <si>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</si>
  <si>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</si>
  <si>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</si>
  <si>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</si>
  <si>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</si>
  <si>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</si>
  <si>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</si>
  <si>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პაატა გუგუშვულის 1 შესხვ №4-6. ლარისა მაღრაძისა და დალი სამხარაძის ობიექტის (ს.კ.№01.19.23.022.027; 01.19.23.016.050), კანალიზაციის გარე ქსელის მოწყობის პროექტი</t>
  </si>
  <si>
    <t>დამუშავებული გრუნტის გატანა ავტოთვითმცლელებით 31 კმ</t>
  </si>
  <si>
    <t>ქვიშის (ფრაქცია 2-5 მმ) საფარის მოწყობა, დატკეპნით</t>
  </si>
  <si>
    <t>0-80 მმ მმ ფრაქციის ქვიშა-ხრეშოვანი ნარევით თხრილის შევსება და დატკეპნა</t>
  </si>
  <si>
    <t>7-1</t>
  </si>
  <si>
    <t>8-1</t>
  </si>
  <si>
    <t>9-1</t>
  </si>
  <si>
    <t>10-1</t>
  </si>
  <si>
    <t>11-1</t>
  </si>
  <si>
    <t>12-1</t>
  </si>
  <si>
    <t>13-1</t>
  </si>
  <si>
    <t>14-1</t>
  </si>
  <si>
    <t>15-1</t>
  </si>
  <si>
    <t>16-1</t>
  </si>
  <si>
    <t>17-1</t>
  </si>
  <si>
    <t>არსებული პოლიეთილენის გოფრირებული მილის d=250მმ დემონტაჟი</t>
  </si>
  <si>
    <t>შემაერთებელი გოფრირებული ქურო d=250 მმ</t>
  </si>
  <si>
    <t>23-2</t>
  </si>
  <si>
    <t>რეზინის საფენი d=250 მმ</t>
  </si>
  <si>
    <t>შემაერთებელი გოფრირებული ქურო d=200 მმ</t>
  </si>
  <si>
    <t>26-2</t>
  </si>
  <si>
    <t>რეზინის საფენი d=200 მმ</t>
  </si>
  <si>
    <t>29</t>
  </si>
  <si>
    <t>შემაერთებელი გოფრირებული ქურო d=100 მმ</t>
  </si>
  <si>
    <t>29-2</t>
  </si>
  <si>
    <t>რეზინის საფენი d=100 მმ</t>
  </si>
  <si>
    <t>30</t>
  </si>
  <si>
    <t>31</t>
  </si>
  <si>
    <t>IV კატ. გრუნტის დამუშავება მექანიზმით და ხელით.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ავტოთვით- მცლელებზე</t>
  </si>
  <si>
    <t>თხრილის შევსება ღორღით (0-40მმ) ფრაქცია, დატკეპვნით</t>
  </si>
  <si>
    <t>ჭის ქვეშ ქვიშა-ხრეშოვანი (ფრაქცია 0-56 მმ) ნარევის ბალიშის მოწყობა 10 სმ</t>
  </si>
  <si>
    <t>კანალიზაციის რკ/ბ ანაკრები წრ. ჭის D=1.00 მ Hსრ=3.2 მ (4 კომპ)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</si>
  <si>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Hსრ=3.2 მ (2 კომპ)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</si>
  <si>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Hსრ=3.15 მ (1 კომპ)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</si>
  <si>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Hსრ=3.10 მ (2 კომპ)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</si>
  <si>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Hსრ=3.0 მ (1 კომპ)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</si>
  <si>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Hსრ=2.55 მ (1 კომპ)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</si>
  <si>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Hსრ=2.5 მ (1 კომპ)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</si>
  <si>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Hსრ=2.3 მ (1 კომპ)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</si>
  <si>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Hსრ=2.2 მ (2 კომპ)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</si>
  <si>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Hსრ=2.0 მ (1 კომპ)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</si>
  <si>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Hსრ=1.9 მ (1 კომპ)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</si>
  <si>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Hსრ=1.5 მ (1 კომპ)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</si>
  <si>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პოლიეთილენის გოფრირებული მილის SN8 d=250 მმ მოწყობა /ქუროებით გადაბმით/</t>
  </si>
  <si>
    <t>კანალიზაციის პოლიეთილენის გოფრირებული მილი SN8 d=250 მმ</t>
  </si>
  <si>
    <t>კანალიზაციის პოლიეთილენის გოფრირებული მილის SN8 d=250 მმ გამოცდა ჰერმეტულობაზე</t>
  </si>
  <si>
    <t>პოლიეთილენის გოფრირებული ქუროს მოწყობა d=250 მმ /რეზინის საფენით/</t>
  </si>
  <si>
    <t>კანალიზაციის პოლიეთილენის გოფრირებული მილის SN8 d=200 მმ მოწყობა /ქუროებით გადაბმით/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</si>
  <si>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</si>
  <si>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</si>
  <si>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პოლიეთილენის გოფრირებული ქუროს მოწყობა d=200 მმ /რეზინის საფენით/</t>
  </si>
  <si>
    <t>კანალიზაციის პოლიეთილენის გოფრირებული მილის SN8 d=100 მმ მოწყობა /ქუროებით გადაბმით/</t>
  </si>
  <si>
    <t>კანალიზაციის პოლიეთილენის გოფრირებული მილი SN8 d=100 მმ</t>
  </si>
  <si>
    <t>კანალიზაციის პოლიეთილენის გოფრირებული მილი SN8 d=100 მმ გამოცდა ჰერმეტულობაზე</t>
  </si>
  <si>
    <t>პოლიეთილენის გოფრირებული ქუროს მოწყობა d=100 მმ /რეზინის საფენით/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</si>
  <si>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</si>
  <si>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საპროექტო კანალიზაციის პოლიეთილენის გოფრირებული მილის SN8 d=250 მმ შეჭრა არსებულ კანალიზაციის ჭაში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</si>
</sst>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9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  <protection locked="0"/>
    </xf>
    <xf numFmtId="49" fontId="5" fillId="2" borderId="13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2" t="s">
        <v>0</v>
      </c>
      <c r="B5" s="284" t="s">
        <v>1</v>
      </c>
      <c r="C5" s="280" t="s">
        <v>2</v>
      </c>
      <c r="D5" s="280" t="s">
        <v>3</v>
      </c>
      <c r="E5" s="280" t="s">
        <v>4</v>
      </c>
      <c r="F5" s="280" t="s">
        <v>5</v>
      </c>
      <c r="G5" s="279" t="s">
        <v>6</v>
      </c>
      <c r="H5" s="279"/>
      <c r="I5" s="279" t="s">
        <v>7</v>
      </c>
      <c r="J5" s="279"/>
      <c r="K5" s="280" t="s">
        <v>8</v>
      </c>
      <c r="L5" s="280"/>
      <c r="M5" s="244" t="s">
        <v>9</v>
      </c>
    </row>
    <row r="6" spans="1:26" ht="16.5" thickBot="1" x14ac:dyDescent="0.4">
      <c r="A6" s="283"/>
      <c r="B6" s="285"/>
      <c r="C6" s="286"/>
      <c r="D6" s="286"/>
      <c r="E6" s="286"/>
      <c r="F6" s="286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68"/>
  <sheetViews>
    <sheetView showGridLines="0" tabSelected="1" zoomScale="80" zoomScaleNormal="80" workbookViewId="0">
      <pane xSplit="2" ySplit="6" topLeftCell="C47" activePane="bottomRight" state="frozen"/>
      <selection pane="topRight" activeCell="C1" sqref="C1"/>
      <selection pane="bottomLeft" activeCell="A7" sqref="A7"/>
      <selection pane="bottomRight" activeCell="L62" sqref="L62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809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5"/>
    </row>
    <row r="3" spans="1:10" ht="21.75" customHeight="1" thickBot="1" x14ac:dyDescent="0.4">
      <c r="A3" s="28"/>
      <c r="C3" s="29"/>
      <c r="D3" s="29"/>
      <c r="E3" s="29"/>
      <c r="F3" s="29"/>
      <c r="G3" s="266"/>
    </row>
    <row r="4" spans="1:10" ht="18" customHeight="1" thickBot="1" x14ac:dyDescent="0.4">
      <c r="A4" s="282" t="s">
        <v>0</v>
      </c>
      <c r="B4" s="280" t="s">
        <v>2</v>
      </c>
      <c r="C4" s="280" t="s">
        <v>3</v>
      </c>
      <c r="D4" s="280" t="s">
        <v>767</v>
      </c>
      <c r="E4" s="287" t="s">
        <v>10</v>
      </c>
      <c r="F4" s="284" t="s">
        <v>768</v>
      </c>
      <c r="G4" s="267"/>
    </row>
    <row r="5" spans="1:10" ht="16.5" thickBot="1" x14ac:dyDescent="0.4">
      <c r="A5" s="283"/>
      <c r="B5" s="286"/>
      <c r="C5" s="286"/>
      <c r="D5" s="286"/>
      <c r="E5" s="288"/>
      <c r="F5" s="285"/>
      <c r="G5" s="268"/>
      <c r="H5" s="264"/>
      <c r="I5" s="264"/>
      <c r="J5" s="264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113">
        <v>1</v>
      </c>
      <c r="B7" s="252" t="s">
        <v>837</v>
      </c>
      <c r="C7" s="84" t="s">
        <v>773</v>
      </c>
      <c r="D7" s="41">
        <v>2595.5340000000001</v>
      </c>
      <c r="E7" s="85"/>
      <c r="F7" s="85"/>
      <c r="G7" s="253" t="s">
        <v>804</v>
      </c>
    </row>
    <row r="8" spans="1:10" s="67" customFormat="1" x14ac:dyDescent="0.35">
      <c r="A8" s="43" t="s">
        <v>117</v>
      </c>
      <c r="B8" s="252" t="s">
        <v>810</v>
      </c>
      <c r="C8" s="84" t="s">
        <v>19</v>
      </c>
      <c r="D8" s="53">
        <v>5061.2912999999999</v>
      </c>
      <c r="E8" s="85"/>
      <c r="F8" s="85"/>
      <c r="G8" s="253" t="s">
        <v>804</v>
      </c>
    </row>
    <row r="9" spans="1:10" s="67" customFormat="1" ht="16.5" x14ac:dyDescent="0.35">
      <c r="A9" s="113">
        <v>3</v>
      </c>
      <c r="B9" s="258" t="s">
        <v>811</v>
      </c>
      <c r="C9" s="84" t="s">
        <v>773</v>
      </c>
      <c r="D9" s="85">
        <v>637.86500000000001</v>
      </c>
      <c r="E9" s="85"/>
      <c r="F9" s="85"/>
      <c r="G9" s="253" t="s">
        <v>804</v>
      </c>
    </row>
    <row r="10" spans="1:10" s="67" customFormat="1" ht="16.5" x14ac:dyDescent="0.35">
      <c r="A10" s="113">
        <v>4</v>
      </c>
      <c r="B10" s="254" t="s">
        <v>812</v>
      </c>
      <c r="C10" s="84" t="s">
        <v>773</v>
      </c>
      <c r="D10" s="85">
        <v>1643.3150000000001</v>
      </c>
      <c r="E10" s="85"/>
      <c r="F10" s="85"/>
      <c r="G10" s="253" t="s">
        <v>804</v>
      </c>
    </row>
    <row r="11" spans="1:10" ht="16.5" x14ac:dyDescent="0.35">
      <c r="A11" s="43" t="s">
        <v>119</v>
      </c>
      <c r="B11" s="254" t="s">
        <v>838</v>
      </c>
      <c r="C11" s="84" t="s">
        <v>773</v>
      </c>
      <c r="D11" s="85">
        <v>184.18</v>
      </c>
      <c r="E11" s="85"/>
      <c r="F11" s="85"/>
      <c r="G11" s="253" t="s">
        <v>804</v>
      </c>
    </row>
    <row r="12" spans="1:10" ht="16.5" x14ac:dyDescent="0.35">
      <c r="A12" s="113">
        <v>6</v>
      </c>
      <c r="B12" s="8" t="s">
        <v>839</v>
      </c>
      <c r="C12" s="84" t="s">
        <v>773</v>
      </c>
      <c r="D12" s="274">
        <v>8.7119999999999997</v>
      </c>
      <c r="E12" s="85"/>
      <c r="F12" s="85"/>
      <c r="G12" s="253" t="s">
        <v>804</v>
      </c>
    </row>
    <row r="13" spans="1:10" x14ac:dyDescent="0.35">
      <c r="A13" s="118">
        <v>7</v>
      </c>
      <c r="B13" s="256" t="s">
        <v>840</v>
      </c>
      <c r="C13" s="84" t="s">
        <v>78</v>
      </c>
      <c r="D13" s="275">
        <v>4</v>
      </c>
      <c r="E13" s="85"/>
      <c r="F13" s="85"/>
      <c r="G13" s="253" t="s">
        <v>804</v>
      </c>
    </row>
    <row r="14" spans="1:10" x14ac:dyDescent="0.35">
      <c r="A14" s="68" t="s">
        <v>813</v>
      </c>
      <c r="B14" s="256" t="s">
        <v>805</v>
      </c>
      <c r="C14" s="51" t="s">
        <v>28</v>
      </c>
      <c r="D14" s="56">
        <v>4</v>
      </c>
      <c r="E14" s="85"/>
      <c r="F14" s="85"/>
      <c r="G14" s="253" t="s">
        <v>808</v>
      </c>
    </row>
    <row r="15" spans="1:10" s="67" customFormat="1" x14ac:dyDescent="0.35">
      <c r="A15" s="118">
        <v>8</v>
      </c>
      <c r="B15" s="256" t="s">
        <v>841</v>
      </c>
      <c r="C15" s="84" t="s">
        <v>78</v>
      </c>
      <c r="D15" s="275">
        <v>2</v>
      </c>
      <c r="E15" s="85"/>
      <c r="F15" s="85"/>
      <c r="G15" s="253" t="s">
        <v>804</v>
      </c>
    </row>
    <row r="16" spans="1:10" s="67" customFormat="1" x14ac:dyDescent="0.35">
      <c r="A16" s="68" t="s">
        <v>814</v>
      </c>
      <c r="B16" s="256" t="s">
        <v>805</v>
      </c>
      <c r="C16" s="51" t="s">
        <v>28</v>
      </c>
      <c r="D16" s="56">
        <v>2</v>
      </c>
      <c r="E16" s="85"/>
      <c r="F16" s="85"/>
      <c r="G16" s="253" t="s">
        <v>808</v>
      </c>
    </row>
    <row r="17" spans="1:218" x14ac:dyDescent="0.35">
      <c r="A17" s="118">
        <v>9</v>
      </c>
      <c r="B17" s="256" t="s">
        <v>842</v>
      </c>
      <c r="C17" s="84" t="s">
        <v>78</v>
      </c>
      <c r="D17" s="275">
        <v>1</v>
      </c>
      <c r="E17" s="85"/>
      <c r="F17" s="85"/>
      <c r="G17" s="253" t="s">
        <v>804</v>
      </c>
    </row>
    <row r="18" spans="1:218" x14ac:dyDescent="0.35">
      <c r="A18" s="68" t="s">
        <v>815</v>
      </c>
      <c r="B18" s="256" t="s">
        <v>805</v>
      </c>
      <c r="C18" s="51" t="s">
        <v>28</v>
      </c>
      <c r="D18" s="56">
        <v>1</v>
      </c>
      <c r="E18" s="85"/>
      <c r="F18" s="85"/>
      <c r="G18" s="253" t="s">
        <v>808</v>
      </c>
    </row>
    <row r="19" spans="1:218" s="67" customFormat="1" x14ac:dyDescent="0.35">
      <c r="A19" s="118">
        <v>10</v>
      </c>
      <c r="B19" s="256" t="s">
        <v>843</v>
      </c>
      <c r="C19" s="84" t="s">
        <v>78</v>
      </c>
      <c r="D19" s="275">
        <v>2</v>
      </c>
      <c r="E19" s="85"/>
      <c r="F19" s="85"/>
      <c r="G19" s="253" t="s">
        <v>804</v>
      </c>
    </row>
    <row r="20" spans="1:218" x14ac:dyDescent="0.35">
      <c r="A20" s="68" t="s">
        <v>816</v>
      </c>
      <c r="B20" s="256" t="s">
        <v>805</v>
      </c>
      <c r="C20" s="51" t="s">
        <v>28</v>
      </c>
      <c r="D20" s="56">
        <v>2</v>
      </c>
      <c r="E20" s="85"/>
      <c r="F20" s="85"/>
      <c r="G20" s="253" t="s">
        <v>808</v>
      </c>
    </row>
    <row r="21" spans="1:218" x14ac:dyDescent="0.35">
      <c r="A21" s="118">
        <v>11</v>
      </c>
      <c r="B21" s="256" t="s">
        <v>844</v>
      </c>
      <c r="C21" s="84" t="s">
        <v>78</v>
      </c>
      <c r="D21" s="275">
        <v>1</v>
      </c>
      <c r="E21" s="85"/>
      <c r="F21" s="85"/>
      <c r="G21" s="253" t="s">
        <v>804</v>
      </c>
    </row>
    <row r="22" spans="1:218" x14ac:dyDescent="0.35">
      <c r="A22" s="68" t="s">
        <v>817</v>
      </c>
      <c r="B22" s="256" t="s">
        <v>805</v>
      </c>
      <c r="C22" s="51" t="s">
        <v>28</v>
      </c>
      <c r="D22" s="56">
        <v>1</v>
      </c>
      <c r="E22" s="85"/>
      <c r="F22" s="85"/>
      <c r="G22" s="253" t="s">
        <v>808</v>
      </c>
    </row>
    <row r="23" spans="1:218" x14ac:dyDescent="0.35">
      <c r="A23" s="118">
        <v>12</v>
      </c>
      <c r="B23" s="256" t="s">
        <v>845</v>
      </c>
      <c r="C23" s="84" t="s">
        <v>78</v>
      </c>
      <c r="D23" s="275">
        <v>1</v>
      </c>
      <c r="E23" s="85"/>
      <c r="F23" s="85"/>
      <c r="G23" s="253" t="s">
        <v>804</v>
      </c>
    </row>
    <row r="24" spans="1:218" s="67" customFormat="1" x14ac:dyDescent="0.35">
      <c r="A24" s="68" t="s">
        <v>818</v>
      </c>
      <c r="B24" s="256" t="s">
        <v>805</v>
      </c>
      <c r="C24" s="51" t="s">
        <v>28</v>
      </c>
      <c r="D24" s="56">
        <v>1</v>
      </c>
      <c r="E24" s="85"/>
      <c r="F24" s="85"/>
      <c r="G24" s="253" t="s">
        <v>808</v>
      </c>
    </row>
    <row r="25" spans="1:218" x14ac:dyDescent="0.35">
      <c r="A25" s="118">
        <v>13</v>
      </c>
      <c r="B25" s="256" t="s">
        <v>846</v>
      </c>
      <c r="C25" s="84" t="s">
        <v>78</v>
      </c>
      <c r="D25" s="275">
        <v>1</v>
      </c>
      <c r="E25" s="85"/>
      <c r="F25" s="85"/>
      <c r="G25" s="253" t="s">
        <v>804</v>
      </c>
      <c r="H25" s="90"/>
    </row>
    <row r="26" spans="1:218" x14ac:dyDescent="0.35">
      <c r="A26" s="68" t="s">
        <v>819</v>
      </c>
      <c r="B26" s="256" t="s">
        <v>805</v>
      </c>
      <c r="C26" s="51" t="s">
        <v>28</v>
      </c>
      <c r="D26" s="56">
        <v>1</v>
      </c>
      <c r="E26" s="85"/>
      <c r="F26" s="85"/>
      <c r="G26" s="253" t="s">
        <v>808</v>
      </c>
      <c r="H26" s="90"/>
    </row>
    <row r="27" spans="1:218" x14ac:dyDescent="0.45">
      <c r="A27" s="118">
        <v>14</v>
      </c>
      <c r="B27" s="256" t="s">
        <v>847</v>
      </c>
      <c r="C27" s="84" t="s">
        <v>78</v>
      </c>
      <c r="D27" s="275">
        <v>1</v>
      </c>
      <c r="E27" s="85"/>
      <c r="F27" s="85"/>
      <c r="G27" s="253" t="s">
        <v>804</v>
      </c>
      <c r="H27" s="90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255"/>
      <c r="FF27" s="255"/>
      <c r="FG27" s="255"/>
      <c r="FH27" s="255"/>
      <c r="FI27" s="255"/>
      <c r="FJ27" s="255"/>
      <c r="FK27" s="255"/>
      <c r="FL27" s="255"/>
      <c r="FM27" s="255"/>
      <c r="FN27" s="255"/>
      <c r="FO27" s="255"/>
      <c r="FP27" s="255"/>
      <c r="FQ27" s="255"/>
      <c r="FR27" s="255"/>
      <c r="FS27" s="255"/>
      <c r="FT27" s="255"/>
      <c r="FU27" s="255"/>
      <c r="FV27" s="255"/>
      <c r="FW27" s="255"/>
      <c r="FX27" s="255"/>
      <c r="FY27" s="255"/>
      <c r="FZ27" s="255"/>
      <c r="GA27" s="255"/>
      <c r="GB27" s="255"/>
      <c r="GC27" s="255"/>
      <c r="GD27" s="255"/>
      <c r="GE27" s="255"/>
      <c r="GF27" s="255"/>
      <c r="GG27" s="255"/>
      <c r="GH27" s="255"/>
      <c r="GI27" s="255"/>
      <c r="GJ27" s="255"/>
      <c r="GK27" s="255"/>
      <c r="GL27" s="255"/>
      <c r="GM27" s="255"/>
      <c r="GN27" s="255"/>
      <c r="GO27" s="255"/>
      <c r="GP27" s="255"/>
      <c r="GQ27" s="255"/>
      <c r="GR27" s="255"/>
      <c r="GS27" s="255"/>
      <c r="GT27" s="255"/>
      <c r="GU27" s="255"/>
      <c r="GV27" s="255"/>
      <c r="GW27" s="255"/>
      <c r="GX27" s="255"/>
      <c r="GY27" s="255"/>
      <c r="GZ27" s="255"/>
      <c r="HA27" s="255"/>
      <c r="HB27" s="255"/>
      <c r="HC27" s="255"/>
      <c r="HD27" s="255"/>
      <c r="HE27" s="255"/>
      <c r="HF27" s="255"/>
      <c r="HG27" s="255"/>
      <c r="HH27" s="255"/>
      <c r="HI27" s="255"/>
      <c r="HJ27" s="255"/>
    </row>
    <row r="28" spans="1:218" x14ac:dyDescent="0.45">
      <c r="A28" s="68" t="s">
        <v>820</v>
      </c>
      <c r="B28" s="256" t="s">
        <v>805</v>
      </c>
      <c r="C28" s="51" t="s">
        <v>28</v>
      </c>
      <c r="D28" s="56">
        <v>1</v>
      </c>
      <c r="E28" s="85"/>
      <c r="F28" s="85"/>
      <c r="G28" s="253" t="s">
        <v>808</v>
      </c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5"/>
      <c r="EU28" s="255"/>
      <c r="EV28" s="255"/>
      <c r="EW28" s="255"/>
      <c r="EX28" s="255"/>
      <c r="EY28" s="255"/>
      <c r="EZ28" s="255"/>
      <c r="FA28" s="255"/>
      <c r="FB28" s="255"/>
      <c r="FC28" s="255"/>
      <c r="FD28" s="255"/>
      <c r="FE28" s="255"/>
      <c r="FF28" s="255"/>
      <c r="FG28" s="255"/>
      <c r="FH28" s="255"/>
      <c r="FI28" s="255"/>
      <c r="FJ28" s="255"/>
      <c r="FK28" s="255"/>
      <c r="FL28" s="255"/>
      <c r="FM28" s="255"/>
      <c r="FN28" s="255"/>
      <c r="FO28" s="255"/>
      <c r="FP28" s="255"/>
      <c r="FQ28" s="255"/>
      <c r="FR28" s="255"/>
      <c r="FS28" s="255"/>
      <c r="FT28" s="255"/>
      <c r="FU28" s="255"/>
      <c r="FV28" s="255"/>
      <c r="FW28" s="255"/>
      <c r="FX28" s="255"/>
      <c r="FY28" s="255"/>
      <c r="FZ28" s="255"/>
      <c r="GA28" s="255"/>
      <c r="GB28" s="255"/>
      <c r="GC28" s="255"/>
      <c r="GD28" s="255"/>
      <c r="GE28" s="255"/>
      <c r="GF28" s="255"/>
      <c r="GG28" s="255"/>
      <c r="GH28" s="255"/>
      <c r="GI28" s="255"/>
      <c r="GJ28" s="255"/>
      <c r="GK28" s="255"/>
      <c r="GL28" s="255"/>
      <c r="GM28" s="255"/>
      <c r="GN28" s="255"/>
      <c r="GO28" s="255"/>
      <c r="GP28" s="255"/>
      <c r="GQ28" s="255"/>
      <c r="GR28" s="255"/>
      <c r="GS28" s="255"/>
      <c r="GT28" s="255"/>
      <c r="GU28" s="255"/>
      <c r="GV28" s="255"/>
      <c r="GW28" s="255"/>
      <c r="GX28" s="255"/>
      <c r="GY28" s="255"/>
      <c r="GZ28" s="255"/>
      <c r="HA28" s="255"/>
      <c r="HB28" s="255"/>
      <c r="HC28" s="255"/>
      <c r="HD28" s="255"/>
      <c r="HE28" s="255"/>
      <c r="HF28" s="255"/>
      <c r="HG28" s="255"/>
      <c r="HH28" s="255"/>
      <c r="HI28" s="255"/>
      <c r="HJ28" s="255"/>
    </row>
    <row r="29" spans="1:218" x14ac:dyDescent="0.45">
      <c r="A29" s="118">
        <v>15</v>
      </c>
      <c r="B29" s="256" t="s">
        <v>848</v>
      </c>
      <c r="C29" s="84" t="s">
        <v>78</v>
      </c>
      <c r="D29" s="275">
        <v>2.4495</v>
      </c>
      <c r="E29" s="85"/>
      <c r="F29" s="85"/>
      <c r="G29" s="253" t="s">
        <v>804</v>
      </c>
      <c r="H29" s="90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/>
      <c r="EV29" s="255"/>
      <c r="EW29" s="255"/>
      <c r="EX29" s="255"/>
      <c r="EY29" s="255"/>
      <c r="EZ29" s="255"/>
      <c r="FA29" s="255"/>
      <c r="FB29" s="255"/>
      <c r="FC29" s="255"/>
      <c r="FD29" s="255"/>
      <c r="FE29" s="255"/>
      <c r="FF29" s="255"/>
      <c r="FG29" s="255"/>
      <c r="FH29" s="255"/>
      <c r="FI29" s="255"/>
      <c r="FJ29" s="255"/>
      <c r="FK29" s="255"/>
      <c r="FL29" s="255"/>
      <c r="FM29" s="255"/>
      <c r="FN29" s="255"/>
      <c r="FO29" s="255"/>
      <c r="FP29" s="255"/>
      <c r="FQ29" s="255"/>
      <c r="FR29" s="255"/>
      <c r="FS29" s="255"/>
      <c r="FT29" s="255"/>
      <c r="FU29" s="255"/>
      <c r="FV29" s="255"/>
      <c r="FW29" s="255"/>
      <c r="FX29" s="255"/>
      <c r="FY29" s="255"/>
      <c r="FZ29" s="255"/>
      <c r="GA29" s="255"/>
      <c r="GB29" s="255"/>
      <c r="GC29" s="255"/>
      <c r="GD29" s="255"/>
      <c r="GE29" s="255"/>
      <c r="GF29" s="255"/>
      <c r="GG29" s="255"/>
      <c r="GH29" s="255"/>
      <c r="GI29" s="255"/>
      <c r="GJ29" s="255"/>
      <c r="GK29" s="255"/>
      <c r="GL29" s="255"/>
      <c r="GM29" s="255"/>
      <c r="GN29" s="255"/>
      <c r="GO29" s="255"/>
      <c r="GP29" s="255"/>
      <c r="GQ29" s="255"/>
      <c r="GR29" s="255"/>
      <c r="GS29" s="255"/>
      <c r="GT29" s="255"/>
      <c r="GU29" s="255"/>
      <c r="GV29" s="255"/>
      <c r="GW29" s="255"/>
      <c r="GX29" s="255"/>
      <c r="GY29" s="255"/>
      <c r="GZ29" s="255"/>
      <c r="HA29" s="255"/>
      <c r="HB29" s="255"/>
      <c r="HC29" s="255"/>
      <c r="HD29" s="255"/>
      <c r="HE29" s="255"/>
      <c r="HF29" s="255"/>
      <c r="HG29" s="255"/>
      <c r="HH29" s="255"/>
      <c r="HI29" s="255"/>
      <c r="HJ29" s="255"/>
    </row>
    <row r="30" spans="1:218" s="55" customFormat="1" x14ac:dyDescent="0.35">
      <c r="A30" s="68" t="s">
        <v>821</v>
      </c>
      <c r="B30" s="256" t="s">
        <v>805</v>
      </c>
      <c r="C30" s="51" t="s">
        <v>28</v>
      </c>
      <c r="D30" s="56">
        <v>2</v>
      </c>
      <c r="E30" s="85"/>
      <c r="F30" s="85"/>
      <c r="G30" s="253" t="s">
        <v>808</v>
      </c>
      <c r="H30" s="90"/>
    </row>
    <row r="31" spans="1:218" s="55" customFormat="1" x14ac:dyDescent="0.35">
      <c r="A31" s="118">
        <v>16</v>
      </c>
      <c r="B31" s="256" t="s">
        <v>849</v>
      </c>
      <c r="C31" s="84" t="s">
        <v>78</v>
      </c>
      <c r="D31" s="275">
        <v>1</v>
      </c>
      <c r="E31" s="85"/>
      <c r="F31" s="85"/>
      <c r="G31" s="253" t="s">
        <v>804</v>
      </c>
    </row>
    <row r="32" spans="1:218" s="55" customFormat="1" x14ac:dyDescent="0.35">
      <c r="A32" s="68" t="s">
        <v>822</v>
      </c>
      <c r="B32" s="256" t="s">
        <v>805</v>
      </c>
      <c r="C32" s="51" t="s">
        <v>28</v>
      </c>
      <c r="D32" s="56">
        <v>1</v>
      </c>
      <c r="E32" s="85"/>
      <c r="F32" s="85"/>
      <c r="G32" s="253" t="s">
        <v>808</v>
      </c>
    </row>
    <row r="33" spans="1:8" s="257" customFormat="1" x14ac:dyDescent="0.45">
      <c r="A33" s="118">
        <v>17</v>
      </c>
      <c r="B33" s="256" t="s">
        <v>850</v>
      </c>
      <c r="C33" s="84" t="s">
        <v>78</v>
      </c>
      <c r="D33" s="275">
        <v>1</v>
      </c>
      <c r="E33" s="85"/>
      <c r="F33" s="85"/>
      <c r="G33" s="253" t="s">
        <v>804</v>
      </c>
      <c r="H33" s="90"/>
    </row>
    <row r="34" spans="1:8" s="255" customFormat="1" x14ac:dyDescent="0.45">
      <c r="A34" s="68" t="s">
        <v>823</v>
      </c>
      <c r="B34" s="256" t="s">
        <v>805</v>
      </c>
      <c r="C34" s="51" t="s">
        <v>28</v>
      </c>
      <c r="D34" s="56">
        <v>1</v>
      </c>
      <c r="E34" s="85"/>
      <c r="F34" s="85"/>
      <c r="G34" s="253" t="s">
        <v>808</v>
      </c>
    </row>
    <row r="35" spans="1:8" s="255" customFormat="1" x14ac:dyDescent="0.45">
      <c r="A35" s="118">
        <v>18</v>
      </c>
      <c r="B35" s="256" t="s">
        <v>851</v>
      </c>
      <c r="C35" s="84" t="s">
        <v>78</v>
      </c>
      <c r="D35" s="275">
        <v>1</v>
      </c>
      <c r="E35" s="85"/>
      <c r="F35" s="85"/>
      <c r="G35" s="253" t="s">
        <v>804</v>
      </c>
      <c r="H35" s="90"/>
    </row>
    <row r="36" spans="1:8" s="255" customFormat="1" x14ac:dyDescent="0.45">
      <c r="A36" s="68" t="s">
        <v>549</v>
      </c>
      <c r="B36" s="256" t="s">
        <v>805</v>
      </c>
      <c r="C36" s="51" t="s">
        <v>28</v>
      </c>
      <c r="D36" s="56">
        <v>1</v>
      </c>
      <c r="E36" s="85"/>
      <c r="F36" s="85"/>
      <c r="G36" s="253" t="s">
        <v>808</v>
      </c>
    </row>
    <row r="37" spans="1:8" s="255" customFormat="1" x14ac:dyDescent="0.45">
      <c r="A37" s="118">
        <v>19</v>
      </c>
      <c r="B37" s="256" t="s">
        <v>846</v>
      </c>
      <c r="C37" s="84" t="s">
        <v>78</v>
      </c>
      <c r="D37" s="275">
        <v>1</v>
      </c>
      <c r="E37" s="85"/>
      <c r="F37" s="85"/>
      <c r="G37" s="253" t="s">
        <v>804</v>
      </c>
      <c r="H37" s="90"/>
    </row>
    <row r="38" spans="1:8" s="255" customFormat="1" x14ac:dyDescent="0.45">
      <c r="A38" s="68" t="s">
        <v>552</v>
      </c>
      <c r="B38" s="256" t="s">
        <v>805</v>
      </c>
      <c r="C38" s="51" t="s">
        <v>28</v>
      </c>
      <c r="D38" s="56">
        <v>1</v>
      </c>
      <c r="E38" s="85"/>
      <c r="F38" s="85"/>
      <c r="G38" s="253" t="s">
        <v>808</v>
      </c>
    </row>
    <row r="39" spans="1:8" s="255" customFormat="1" x14ac:dyDescent="0.45">
      <c r="A39" s="134">
        <v>20</v>
      </c>
      <c r="B39" s="256" t="s">
        <v>824</v>
      </c>
      <c r="C39" s="51" t="s">
        <v>27</v>
      </c>
      <c r="D39" s="56">
        <v>19</v>
      </c>
      <c r="E39" s="85"/>
      <c r="F39" s="85"/>
      <c r="G39" s="253" t="s">
        <v>804</v>
      </c>
      <c r="H39" s="90"/>
    </row>
    <row r="40" spans="1:8" x14ac:dyDescent="0.35">
      <c r="A40" s="134">
        <v>21</v>
      </c>
      <c r="B40" s="8" t="s">
        <v>852</v>
      </c>
      <c r="C40" s="51" t="s">
        <v>27</v>
      </c>
      <c r="D40" s="56">
        <v>590</v>
      </c>
      <c r="E40" s="85"/>
      <c r="F40" s="85"/>
      <c r="G40" s="253" t="s">
        <v>804</v>
      </c>
    </row>
    <row r="41" spans="1:8" x14ac:dyDescent="0.35">
      <c r="A41" s="134" t="s">
        <v>556</v>
      </c>
      <c r="B41" s="8" t="s">
        <v>853</v>
      </c>
      <c r="C41" s="51" t="s">
        <v>27</v>
      </c>
      <c r="D41" s="56">
        <v>595.9</v>
      </c>
      <c r="E41" s="85"/>
      <c r="F41" s="85"/>
      <c r="G41" s="253" t="s">
        <v>808</v>
      </c>
      <c r="H41" s="90"/>
    </row>
    <row r="42" spans="1:8" x14ac:dyDescent="0.35">
      <c r="A42" s="134">
        <v>22</v>
      </c>
      <c r="B42" s="8" t="s">
        <v>854</v>
      </c>
      <c r="C42" s="51" t="s">
        <v>27</v>
      </c>
      <c r="D42" s="56">
        <v>590</v>
      </c>
      <c r="E42" s="85"/>
      <c r="F42" s="85"/>
      <c r="G42" s="253" t="s">
        <v>804</v>
      </c>
    </row>
    <row r="43" spans="1:8" x14ac:dyDescent="0.35">
      <c r="A43" s="49" t="s">
        <v>559</v>
      </c>
      <c r="B43" s="256" t="s">
        <v>855</v>
      </c>
      <c r="C43" s="51" t="s">
        <v>28</v>
      </c>
      <c r="D43" s="56">
        <v>100</v>
      </c>
      <c r="E43" s="85"/>
      <c r="F43" s="85"/>
      <c r="G43" s="253" t="s">
        <v>804</v>
      </c>
      <c r="H43" s="90"/>
    </row>
    <row r="44" spans="1:8" s="55" customFormat="1" x14ac:dyDescent="0.35">
      <c r="A44" s="49" t="s">
        <v>560</v>
      </c>
      <c r="B44" s="256" t="s">
        <v>825</v>
      </c>
      <c r="C44" s="51" t="s">
        <v>28</v>
      </c>
      <c r="D44" s="56">
        <v>100</v>
      </c>
      <c r="E44" s="85"/>
      <c r="F44" s="85"/>
      <c r="G44" s="253" t="s">
        <v>808</v>
      </c>
    </row>
    <row r="45" spans="1:8" s="55" customFormat="1" x14ac:dyDescent="0.35">
      <c r="A45" s="49" t="s">
        <v>826</v>
      </c>
      <c r="B45" s="256" t="s">
        <v>827</v>
      </c>
      <c r="C45" s="51" t="s">
        <v>28</v>
      </c>
      <c r="D45" s="56">
        <v>400</v>
      </c>
      <c r="E45" s="85"/>
      <c r="F45" s="85"/>
      <c r="G45" s="253" t="s">
        <v>808</v>
      </c>
      <c r="H45" s="90"/>
    </row>
    <row r="46" spans="1:8" x14ac:dyDescent="0.35">
      <c r="A46" s="134">
        <v>24</v>
      </c>
      <c r="B46" s="8" t="s">
        <v>856</v>
      </c>
      <c r="C46" s="51" t="s">
        <v>27</v>
      </c>
      <c r="D46" s="56">
        <v>77</v>
      </c>
      <c r="E46" s="85"/>
      <c r="F46" s="85"/>
      <c r="G46" s="253" t="s">
        <v>804</v>
      </c>
    </row>
    <row r="47" spans="1:8" x14ac:dyDescent="0.35">
      <c r="A47" s="134" t="s">
        <v>562</v>
      </c>
      <c r="B47" s="8" t="s">
        <v>857</v>
      </c>
      <c r="C47" s="51" t="s">
        <v>27</v>
      </c>
      <c r="D47" s="52">
        <v>77.77</v>
      </c>
      <c r="E47" s="85"/>
      <c r="F47" s="85"/>
      <c r="G47" s="253" t="s">
        <v>808</v>
      </c>
      <c r="H47" s="90"/>
    </row>
    <row r="48" spans="1:8" x14ac:dyDescent="0.35">
      <c r="A48" s="134">
        <v>25</v>
      </c>
      <c r="B48" s="8" t="s">
        <v>858</v>
      </c>
      <c r="C48" s="51" t="s">
        <v>27</v>
      </c>
      <c r="D48" s="56">
        <v>77</v>
      </c>
      <c r="E48" s="85"/>
      <c r="F48" s="85"/>
      <c r="G48" s="253" t="s">
        <v>804</v>
      </c>
    </row>
    <row r="49" spans="1:8" x14ac:dyDescent="0.35">
      <c r="A49" s="49" t="s">
        <v>564</v>
      </c>
      <c r="B49" s="256" t="s">
        <v>859</v>
      </c>
      <c r="C49" s="51" t="s">
        <v>28</v>
      </c>
      <c r="D49" s="56">
        <v>14</v>
      </c>
      <c r="E49" s="85"/>
      <c r="F49" s="85"/>
      <c r="G49" s="253" t="s">
        <v>804</v>
      </c>
      <c r="H49" s="90"/>
    </row>
    <row r="50" spans="1:8" x14ac:dyDescent="0.35">
      <c r="A50" s="49" t="s">
        <v>565</v>
      </c>
      <c r="B50" s="256" t="s">
        <v>828</v>
      </c>
      <c r="C50" s="51" t="s">
        <v>28</v>
      </c>
      <c r="D50" s="56">
        <v>14</v>
      </c>
      <c r="E50" s="85"/>
      <c r="F50" s="85"/>
      <c r="G50" s="253" t="s">
        <v>808</v>
      </c>
    </row>
    <row r="51" spans="1:8" x14ac:dyDescent="0.35">
      <c r="A51" s="49" t="s">
        <v>829</v>
      </c>
      <c r="B51" s="256" t="s">
        <v>830</v>
      </c>
      <c r="C51" s="51" t="s">
        <v>28</v>
      </c>
      <c r="D51" s="56">
        <v>56</v>
      </c>
      <c r="E51" s="85"/>
      <c r="F51" s="85"/>
      <c r="G51" s="253" t="s">
        <v>808</v>
      </c>
      <c r="H51" s="90"/>
    </row>
    <row r="52" spans="1:8" s="55" customFormat="1" x14ac:dyDescent="0.35">
      <c r="A52" s="134">
        <v>27</v>
      </c>
      <c r="B52" s="8" t="s">
        <v>860</v>
      </c>
      <c r="C52" s="51" t="s">
        <v>27</v>
      </c>
      <c r="D52" s="56">
        <v>8</v>
      </c>
      <c r="E52" s="85"/>
      <c r="F52" s="85"/>
      <c r="G52" s="253" t="s">
        <v>804</v>
      </c>
    </row>
    <row r="53" spans="1:8" s="55" customFormat="1" x14ac:dyDescent="0.35">
      <c r="A53" s="134" t="s">
        <v>567</v>
      </c>
      <c r="B53" s="8" t="s">
        <v>861</v>
      </c>
      <c r="C53" s="51" t="s">
        <v>27</v>
      </c>
      <c r="D53" s="56">
        <v>8.08</v>
      </c>
      <c r="E53" s="85"/>
      <c r="F53" s="85"/>
      <c r="G53" s="253" t="s">
        <v>808</v>
      </c>
      <c r="H53" s="90"/>
    </row>
    <row r="54" spans="1:8" x14ac:dyDescent="0.35">
      <c r="A54" s="134">
        <v>28</v>
      </c>
      <c r="B54" s="8" t="s">
        <v>862</v>
      </c>
      <c r="C54" s="51" t="s">
        <v>27</v>
      </c>
      <c r="D54" s="56">
        <v>8</v>
      </c>
      <c r="E54" s="85"/>
      <c r="F54" s="85"/>
      <c r="G54" s="253" t="s">
        <v>804</v>
      </c>
    </row>
    <row r="55" spans="1:8" x14ac:dyDescent="0.35">
      <c r="A55" s="49" t="s">
        <v>831</v>
      </c>
      <c r="B55" s="256" t="s">
        <v>863</v>
      </c>
      <c r="C55" s="51" t="s">
        <v>28</v>
      </c>
      <c r="D55" s="56">
        <v>2</v>
      </c>
      <c r="E55" s="85"/>
      <c r="F55" s="85"/>
      <c r="G55" s="253" t="s">
        <v>804</v>
      </c>
      <c r="H55" s="90"/>
    </row>
    <row r="56" spans="1:8" s="55" customFormat="1" x14ac:dyDescent="0.35">
      <c r="A56" s="49" t="s">
        <v>569</v>
      </c>
      <c r="B56" s="256" t="s">
        <v>832</v>
      </c>
      <c r="C56" s="51" t="s">
        <v>28</v>
      </c>
      <c r="D56" s="56">
        <v>2</v>
      </c>
      <c r="E56" s="85"/>
      <c r="F56" s="85"/>
      <c r="G56" s="253" t="s">
        <v>808</v>
      </c>
    </row>
    <row r="57" spans="1:8" s="55" customFormat="1" x14ac:dyDescent="0.35">
      <c r="A57" s="49" t="s">
        <v>833</v>
      </c>
      <c r="B57" s="256" t="s">
        <v>834</v>
      </c>
      <c r="C57" s="51" t="s">
        <v>28</v>
      </c>
      <c r="D57" s="56">
        <v>4</v>
      </c>
      <c r="E57" s="85"/>
      <c r="F57" s="85"/>
      <c r="G57" s="253" t="s">
        <v>808</v>
      </c>
      <c r="H57" s="90"/>
    </row>
    <row r="58" spans="1:8" s="55" customFormat="1" x14ac:dyDescent="0.35">
      <c r="A58" s="82" t="s">
        <v>835</v>
      </c>
      <c r="B58" s="8" t="s">
        <v>864</v>
      </c>
      <c r="C58" s="84" t="s">
        <v>27</v>
      </c>
      <c r="D58" s="88">
        <v>675</v>
      </c>
      <c r="E58" s="85"/>
      <c r="F58" s="85"/>
      <c r="G58" s="253" t="s">
        <v>804</v>
      </c>
    </row>
    <row r="59" spans="1:8" s="55" customFormat="1" ht="16.5" thickBot="1" x14ac:dyDescent="0.4">
      <c r="A59" s="276" t="s">
        <v>836</v>
      </c>
      <c r="B59" s="278" t="s">
        <v>865</v>
      </c>
      <c r="C59" s="206" t="s">
        <v>211</v>
      </c>
      <c r="D59" s="277">
        <v>1</v>
      </c>
      <c r="E59" s="85"/>
      <c r="F59" s="85"/>
      <c r="G59" s="253" t="s">
        <v>804</v>
      </c>
      <c r="H59" s="90"/>
    </row>
    <row r="60" spans="1:8" ht="16.5" thickBot="1" x14ac:dyDescent="0.4">
      <c r="A60" s="215"/>
      <c r="B60" s="259" t="s">
        <v>30</v>
      </c>
      <c r="C60" s="218"/>
      <c r="D60" s="269"/>
      <c r="E60" s="269"/>
      <c r="F60" s="221">
        <f>SUM(F7:F59)</f>
        <v>0</v>
      </c>
    </row>
    <row r="61" spans="1:8" ht="16.5" thickBot="1" x14ac:dyDescent="0.4">
      <c r="A61" s="231"/>
      <c r="B61" s="260" t="s">
        <v>806</v>
      </c>
      <c r="C61" s="226"/>
      <c r="D61" s="270"/>
      <c r="E61" s="270"/>
      <c r="F61" s="271">
        <f>F60*C61</f>
        <v>0</v>
      </c>
    </row>
    <row r="62" spans="1:8" ht="16.5" thickBot="1" x14ac:dyDescent="0.4">
      <c r="A62" s="224"/>
      <c r="B62" s="261" t="s">
        <v>32</v>
      </c>
      <c r="C62" s="227"/>
      <c r="D62" s="272"/>
      <c r="E62" s="272"/>
      <c r="F62" s="221">
        <f>SUM(F60:F61)</f>
        <v>0</v>
      </c>
    </row>
    <row r="63" spans="1:8" ht="16.5" thickBot="1" x14ac:dyDescent="0.4">
      <c r="A63" s="231"/>
      <c r="B63" s="260" t="s">
        <v>34</v>
      </c>
      <c r="C63" s="226"/>
      <c r="D63" s="270"/>
      <c r="E63" s="270"/>
      <c r="F63" s="271">
        <f>F62*C63</f>
        <v>0</v>
      </c>
    </row>
    <row r="64" spans="1:8" ht="16.5" thickBot="1" x14ac:dyDescent="0.4">
      <c r="A64" s="224"/>
      <c r="B64" s="261" t="s">
        <v>32</v>
      </c>
      <c r="C64" s="227"/>
      <c r="D64" s="272"/>
      <c r="E64" s="272"/>
      <c r="F64" s="221">
        <f>SUM(F62:F63)</f>
        <v>0</v>
      </c>
    </row>
    <row r="65" spans="1:6" ht="16.5" thickBot="1" x14ac:dyDescent="0.4">
      <c r="A65" s="224"/>
      <c r="B65" s="262" t="s">
        <v>807</v>
      </c>
      <c r="C65" s="251"/>
      <c r="D65" s="272"/>
      <c r="E65" s="272"/>
      <c r="F65" s="273">
        <f>F64*C65</f>
        <v>0</v>
      </c>
    </row>
    <row r="66" spans="1:6" ht="16.5" thickBot="1" x14ac:dyDescent="0.4">
      <c r="A66" s="231"/>
      <c r="B66" s="263" t="s">
        <v>32</v>
      </c>
      <c r="C66" s="234"/>
      <c r="D66" s="270"/>
      <c r="E66" s="270"/>
      <c r="F66" s="270">
        <f>SUM(F64:F65)</f>
        <v>0</v>
      </c>
    </row>
    <row r="67" spans="1:6" ht="15" customHeight="1" x14ac:dyDescent="0.35"/>
    <row r="68" spans="1:6" ht="5.25" customHeight="1" x14ac:dyDescent="0.35"/>
  </sheetData>
  <autoFilter ref="A6:G66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2022-08-29T11:05:06Z</dcterms:modified>
</cp:coreProperties>
</file>